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5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<sst xmlns="http://schemas.openxmlformats.org/spreadsheetml/2006/main" count="113" uniqueCount="78">
  <si>
    <t>国家奖学金名单</t>
  </si>
  <si>
    <t>序号</t>
  </si>
  <si>
    <t>姓名</t>
  </si>
  <si>
    <t>性别</t>
  </si>
  <si>
    <t>资助标准</t>
  </si>
  <si>
    <t>院系名称</t>
  </si>
  <si>
    <t>专业名称</t>
  </si>
  <si>
    <t>班级名称</t>
  </si>
  <si>
    <t>赵畅霞</t>
  </si>
  <si>
    <t>女</t>
  </si>
  <si>
    <t>材料工程学院</t>
  </si>
  <si>
    <t>食品检验检测技术</t>
  </si>
  <si>
    <t>食检2101</t>
  </si>
  <si>
    <t>赵天赐</t>
  </si>
  <si>
    <t>男</t>
  </si>
  <si>
    <t>机电工程学院</t>
  </si>
  <si>
    <t>机电一体化技术</t>
  </si>
  <si>
    <t>机电2102</t>
  </si>
  <si>
    <t>姚创议</t>
  </si>
  <si>
    <t>机电2204</t>
  </si>
  <si>
    <t>李玉保</t>
  </si>
  <si>
    <t>建筑工程学院</t>
  </si>
  <si>
    <t>建筑工程技术</t>
  </si>
  <si>
    <t>建工2101</t>
  </si>
  <si>
    <t>宋秋实</t>
  </si>
  <si>
    <t>建工2201</t>
  </si>
  <si>
    <t>陈萍萍</t>
  </si>
  <si>
    <t>教育艺术学院</t>
  </si>
  <si>
    <t>学前教育</t>
  </si>
  <si>
    <t>学前2016</t>
  </si>
  <si>
    <t>程静怡</t>
  </si>
  <si>
    <t>经济管理学院</t>
  </si>
  <si>
    <t>大数据与会计</t>
  </si>
  <si>
    <t>会计2204</t>
  </si>
  <si>
    <t>李淑方</t>
  </si>
  <si>
    <t>跨境电子商务</t>
  </si>
  <si>
    <t>跨境2202</t>
  </si>
  <si>
    <t>万文帅</t>
  </si>
  <si>
    <t>汽车工程学院</t>
  </si>
  <si>
    <t>新能源汽车技术</t>
  </si>
  <si>
    <t>新能源2101</t>
  </si>
  <si>
    <t>申世华</t>
  </si>
  <si>
    <t>人工智能学院</t>
  </si>
  <si>
    <t>计算机应用技术</t>
  </si>
  <si>
    <t>信工2109</t>
  </si>
  <si>
    <t>史新元</t>
  </si>
  <si>
    <t>软件技术</t>
  </si>
  <si>
    <t>信工2104</t>
  </si>
  <si>
    <t>郝奕敏</t>
  </si>
  <si>
    <t>文化与旅游学院</t>
  </si>
  <si>
    <t>高速铁路客运服务</t>
  </si>
  <si>
    <t>高乘2202</t>
  </si>
  <si>
    <t>王松柳</t>
  </si>
  <si>
    <t>小学语文教育</t>
  </si>
  <si>
    <t>语教2205</t>
  </si>
  <si>
    <t>霍仪佳</t>
  </si>
  <si>
    <t>医学护理学院</t>
  </si>
  <si>
    <t>护理</t>
  </si>
  <si>
    <t>护理2203</t>
  </si>
  <si>
    <t>白莹莹</t>
  </si>
  <si>
    <t>护理2209</t>
  </si>
  <si>
    <t>丁瑞芳</t>
  </si>
  <si>
    <t>护理2214</t>
  </si>
  <si>
    <t>孔文杰</t>
  </si>
  <si>
    <t>康复治疗技术</t>
  </si>
  <si>
    <t>康复2201</t>
  </si>
  <si>
    <t>郭文艺</t>
  </si>
  <si>
    <t>康复2204</t>
  </si>
  <si>
    <t>张佳铭</t>
  </si>
  <si>
    <t>中药学</t>
  </si>
  <si>
    <t>中药2201</t>
  </si>
  <si>
    <t>陈星霓</t>
  </si>
  <si>
    <t>艺术设计学院</t>
  </si>
  <si>
    <t>视觉传达设计</t>
  </si>
  <si>
    <t>视传2203</t>
  </si>
  <si>
    <t>刘梦情</t>
  </si>
  <si>
    <t>数字媒体技术</t>
  </si>
  <si>
    <t>数媒2201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</si>
</sst>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26" fillId="13" borderId="0" applyNumberFormat="0" applyBorder="0" applyAlignment="0" applyProtection="0"/>
    <xf numFmtId="0" fontId="11" fillId="0" borderId="5" applyNumberFormat="0" applyFill="0" applyAlignment="0" applyProtection="0"/>
    <xf numFmtId="0" fontId="26" fillId="14" borderId="0" applyNumberFormat="0" applyBorder="0" applyAlignment="0" applyProtection="0"/>
    <xf numFmtId="0" fontId="20" fillId="15" borderId="6" applyNumberFormat="0" applyAlignment="0" applyProtection="0"/>
    <xf numFmtId="0" fontId="0" fillId="16" borderId="0" applyNumberFormat="0" applyBorder="0" applyAlignment="0" applyProtection="0"/>
    <xf numFmtId="0" fontId="22" fillId="15" borderId="1" applyNumberFormat="0" applyAlignment="0" applyProtection="0"/>
    <xf numFmtId="0" fontId="19" fillId="17" borderId="7" applyNumberFormat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8" fillId="0" borderId="8" applyNumberFormat="0" applyFill="0" applyAlignment="0" applyProtection="0"/>
    <xf numFmtId="0" fontId="16" fillId="0" borderId="9" applyNumberFormat="0" applyFill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0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21" borderId="0" applyNumberFormat="0" applyBorder="0" applyAlignment="0" applyProtection="0"/>
    <xf numFmtId="0" fontId="26" fillId="42" borderId="0" applyNumberFormat="0" applyBorder="0" applyAlignment="0" applyProtection="0"/>
    <xf numFmtId="0" fontId="0" fillId="16" borderId="0" applyNumberFormat="0" applyBorder="0" applyAlignment="0" applyProtection="0"/>
    <xf numFmtId="0" fontId="7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7" fillId="22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304800</xdr:colOff>
      <xdr:row>8</xdr:row>
      <xdr:rowOff>142875</xdr:rowOff>
    </xdr:from>
    <xdr:to>
      <xdr:col>30</xdr:col>
      <xdr:colOff>600075</xdr:colOff>
      <xdr:row>15</xdr:row>
      <xdr:rowOff>104775</xdr:rowOff>
    </xdr:to>
    <xdr:sp>
      <xdr:nvSpPr>
        <xdr:cNvPr id="1" name="Rectangle 52"/>
        <xdr:cNvSpPr>
          <a:spLocks/>
        </xdr:cNvSpPr>
      </xdr:nvSpPr>
      <xdr:spPr>
        <a:xfrm>
          <a:off x="8286750" y="2209800"/>
          <a:ext cx="13239750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L12" sqref="L12"/>
    </sheetView>
  </sheetViews>
  <sheetFormatPr defaultColWidth="8.87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50390625" style="4" customWidth="1"/>
    <col min="5" max="5" width="13.50390625" style="4" customWidth="1"/>
    <col min="6" max="6" width="17.50390625" style="4" customWidth="1"/>
    <col min="7" max="7" width="11.875" style="5" customWidth="1"/>
    <col min="8" max="21" width="9.00390625" style="6" customWidth="1"/>
    <col min="22" max="181" width="8.875" style="6" customWidth="1"/>
    <col min="182" max="208" width="9.00390625" style="6" customWidth="1"/>
    <col min="209" max="213" width="8.875" style="0" customWidth="1"/>
  </cols>
  <sheetData>
    <row r="1" spans="1:7" s="1" customFormat="1" ht="37.5" customHeight="1">
      <c r="A1" s="7" t="s">
        <v>0</v>
      </c>
      <c r="B1" s="7"/>
      <c r="C1" s="7"/>
      <c r="D1" s="7"/>
      <c r="E1" s="7"/>
      <c r="F1" s="7"/>
      <c r="G1" s="7"/>
    </row>
    <row r="2" spans="1:7" s="2" customFormat="1" ht="30.75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</row>
    <row r="3" spans="1:7" s="3" customFormat="1" ht="15.75" customHeight="1">
      <c r="A3" s="10">
        <f>1</f>
        <v>1</v>
      </c>
      <c r="B3" s="10" t="s">
        <v>8</v>
      </c>
      <c r="C3" s="10" t="s">
        <v>9</v>
      </c>
      <c r="D3" s="10">
        <v>8000</v>
      </c>
      <c r="E3" s="10" t="s">
        <v>10</v>
      </c>
      <c r="F3" s="10" t="s">
        <v>11</v>
      </c>
      <c r="G3" s="10" t="s">
        <v>12</v>
      </c>
    </row>
    <row r="4" spans="1:7" s="3" customFormat="1" ht="15.75" customHeight="1">
      <c r="A4" s="10">
        <f>2</f>
        <v>2</v>
      </c>
      <c r="B4" s="10" t="s">
        <v>13</v>
      </c>
      <c r="C4" s="10" t="s">
        <v>14</v>
      </c>
      <c r="D4" s="10">
        <v>8000</v>
      </c>
      <c r="E4" s="10" t="s">
        <v>15</v>
      </c>
      <c r="F4" s="10" t="s">
        <v>16</v>
      </c>
      <c r="G4" s="10" t="s">
        <v>17</v>
      </c>
    </row>
    <row r="5" spans="1:7" s="3" customFormat="1" ht="15.75" customHeight="1">
      <c r="A5" s="10">
        <f>3</f>
        <v>3</v>
      </c>
      <c r="B5" s="10" t="s">
        <v>18</v>
      </c>
      <c r="C5" s="10" t="s">
        <v>14</v>
      </c>
      <c r="D5" s="10">
        <v>8000</v>
      </c>
      <c r="E5" s="10" t="s">
        <v>15</v>
      </c>
      <c r="F5" s="10" t="s">
        <v>16</v>
      </c>
      <c r="G5" s="10" t="s">
        <v>19</v>
      </c>
    </row>
    <row r="6" spans="1:7" s="3" customFormat="1" ht="15.75" customHeight="1">
      <c r="A6" s="10">
        <f>4</f>
        <v>4</v>
      </c>
      <c r="B6" s="10" t="s">
        <v>20</v>
      </c>
      <c r="C6" s="10" t="s">
        <v>14</v>
      </c>
      <c r="D6" s="10">
        <v>8000</v>
      </c>
      <c r="E6" s="10" t="s">
        <v>21</v>
      </c>
      <c r="F6" s="10" t="s">
        <v>22</v>
      </c>
      <c r="G6" s="10" t="s">
        <v>23</v>
      </c>
    </row>
    <row r="7" spans="1:7" s="3" customFormat="1" ht="15.75" customHeight="1">
      <c r="A7" s="10">
        <f>5</f>
        <v>5</v>
      </c>
      <c r="B7" s="10" t="s">
        <v>24</v>
      </c>
      <c r="C7" s="10" t="s">
        <v>14</v>
      </c>
      <c r="D7" s="10">
        <v>8000</v>
      </c>
      <c r="E7" s="10" t="s">
        <v>21</v>
      </c>
      <c r="F7" s="10" t="s">
        <v>22</v>
      </c>
      <c r="G7" s="10" t="s">
        <v>25</v>
      </c>
    </row>
    <row r="8" spans="1:7" s="3" customFormat="1" ht="15.75" customHeight="1">
      <c r="A8" s="10">
        <f>6</f>
        <v>6</v>
      </c>
      <c r="B8" s="10" t="s">
        <v>26</v>
      </c>
      <c r="C8" s="10" t="s">
        <v>9</v>
      </c>
      <c r="D8" s="10">
        <v>8000</v>
      </c>
      <c r="E8" s="10" t="s">
        <v>27</v>
      </c>
      <c r="F8" s="10" t="s">
        <v>28</v>
      </c>
      <c r="G8" s="10" t="s">
        <v>29</v>
      </c>
    </row>
    <row r="9" spans="1:7" s="3" customFormat="1" ht="15.75" customHeight="1">
      <c r="A9" s="10">
        <f>7</f>
        <v>7</v>
      </c>
      <c r="B9" s="10" t="s">
        <v>30</v>
      </c>
      <c r="C9" s="10" t="s">
        <v>9</v>
      </c>
      <c r="D9" s="10">
        <v>8000</v>
      </c>
      <c r="E9" s="10" t="s">
        <v>31</v>
      </c>
      <c r="F9" s="10" t="s">
        <v>32</v>
      </c>
      <c r="G9" s="10" t="s">
        <v>33</v>
      </c>
    </row>
    <row r="10" spans="1:7" s="3" customFormat="1" ht="15.75" customHeight="1">
      <c r="A10" s="10">
        <f>8</f>
        <v>8</v>
      </c>
      <c r="B10" s="10" t="s">
        <v>34</v>
      </c>
      <c r="C10" s="10" t="s">
        <v>9</v>
      </c>
      <c r="D10" s="10">
        <v>8000</v>
      </c>
      <c r="E10" s="10" t="s">
        <v>31</v>
      </c>
      <c r="F10" s="10" t="s">
        <v>35</v>
      </c>
      <c r="G10" s="10" t="s">
        <v>36</v>
      </c>
    </row>
    <row r="11" spans="1:7" s="3" customFormat="1" ht="15.75" customHeight="1">
      <c r="A11" s="10">
        <f>9</f>
        <v>9</v>
      </c>
      <c r="B11" s="10" t="s">
        <v>37</v>
      </c>
      <c r="C11" s="10" t="s">
        <v>14</v>
      </c>
      <c r="D11" s="10">
        <v>8000</v>
      </c>
      <c r="E11" s="10" t="s">
        <v>38</v>
      </c>
      <c r="F11" s="10" t="s">
        <v>39</v>
      </c>
      <c r="G11" s="10" t="s">
        <v>40</v>
      </c>
    </row>
    <row r="12" spans="1:7" s="3" customFormat="1" ht="15.75" customHeight="1">
      <c r="A12" s="10">
        <f>10</f>
        <v>10</v>
      </c>
      <c r="B12" s="10" t="s">
        <v>41</v>
      </c>
      <c r="C12" s="10" t="s">
        <v>14</v>
      </c>
      <c r="D12" s="10">
        <v>8000</v>
      </c>
      <c r="E12" s="10" t="s">
        <v>42</v>
      </c>
      <c r="F12" s="10" t="s">
        <v>43</v>
      </c>
      <c r="G12" s="10" t="s">
        <v>44</v>
      </c>
    </row>
    <row r="13" spans="1:7" s="3" customFormat="1" ht="15.75" customHeight="1">
      <c r="A13" s="10">
        <f>11</f>
        <v>11</v>
      </c>
      <c r="B13" s="10" t="s">
        <v>45</v>
      </c>
      <c r="C13" s="10" t="s">
        <v>14</v>
      </c>
      <c r="D13" s="10">
        <v>8000</v>
      </c>
      <c r="E13" s="10" t="s">
        <v>42</v>
      </c>
      <c r="F13" s="10" t="s">
        <v>46</v>
      </c>
      <c r="G13" s="10" t="s">
        <v>47</v>
      </c>
    </row>
    <row r="14" spans="1:7" s="3" customFormat="1" ht="15.75" customHeight="1">
      <c r="A14" s="10">
        <f>12</f>
        <v>12</v>
      </c>
      <c r="B14" s="10" t="s">
        <v>48</v>
      </c>
      <c r="C14" s="10" t="s">
        <v>9</v>
      </c>
      <c r="D14" s="10">
        <v>8000</v>
      </c>
      <c r="E14" s="10" t="s">
        <v>49</v>
      </c>
      <c r="F14" s="10" t="s">
        <v>50</v>
      </c>
      <c r="G14" s="10" t="s">
        <v>51</v>
      </c>
    </row>
    <row r="15" spans="1:7" s="3" customFormat="1" ht="15.75" customHeight="1">
      <c r="A15" s="10">
        <f>13</f>
        <v>13</v>
      </c>
      <c r="B15" s="10" t="s">
        <v>52</v>
      </c>
      <c r="C15" s="10" t="s">
        <v>9</v>
      </c>
      <c r="D15" s="10">
        <v>8000</v>
      </c>
      <c r="E15" s="10" t="s">
        <v>49</v>
      </c>
      <c r="F15" s="10" t="s">
        <v>53</v>
      </c>
      <c r="G15" s="10" t="s">
        <v>54</v>
      </c>
    </row>
    <row r="16" spans="1:7" s="3" customFormat="1" ht="15.75" customHeight="1">
      <c r="A16" s="10">
        <f>14</f>
        <v>14</v>
      </c>
      <c r="B16" s="10" t="s">
        <v>55</v>
      </c>
      <c r="C16" s="10" t="s">
        <v>9</v>
      </c>
      <c r="D16" s="10">
        <v>8000</v>
      </c>
      <c r="E16" s="10" t="s">
        <v>56</v>
      </c>
      <c r="F16" s="10" t="s">
        <v>57</v>
      </c>
      <c r="G16" s="10" t="s">
        <v>58</v>
      </c>
    </row>
    <row r="17" spans="1:7" s="3" customFormat="1" ht="15.75" customHeight="1">
      <c r="A17" s="10">
        <f>15</f>
        <v>15</v>
      </c>
      <c r="B17" s="10" t="s">
        <v>59</v>
      </c>
      <c r="C17" s="10" t="s">
        <v>9</v>
      </c>
      <c r="D17" s="10">
        <v>8000</v>
      </c>
      <c r="E17" s="10" t="s">
        <v>56</v>
      </c>
      <c r="F17" s="10" t="s">
        <v>57</v>
      </c>
      <c r="G17" s="10" t="s">
        <v>60</v>
      </c>
    </row>
    <row r="18" spans="1:7" s="3" customFormat="1" ht="15.75" customHeight="1">
      <c r="A18" s="10">
        <f>16</f>
        <v>16</v>
      </c>
      <c r="B18" s="10" t="s">
        <v>61</v>
      </c>
      <c r="C18" s="10" t="s">
        <v>9</v>
      </c>
      <c r="D18" s="10">
        <v>8000</v>
      </c>
      <c r="E18" s="10" t="s">
        <v>56</v>
      </c>
      <c r="F18" s="10" t="s">
        <v>57</v>
      </c>
      <c r="G18" s="10" t="s">
        <v>62</v>
      </c>
    </row>
    <row r="19" spans="1:7" s="3" customFormat="1" ht="15.75" customHeight="1">
      <c r="A19" s="10">
        <f>17</f>
        <v>17</v>
      </c>
      <c r="B19" s="10" t="s">
        <v>63</v>
      </c>
      <c r="C19" s="10" t="s">
        <v>9</v>
      </c>
      <c r="D19" s="10">
        <v>8000</v>
      </c>
      <c r="E19" s="10" t="s">
        <v>56</v>
      </c>
      <c r="F19" s="10" t="s">
        <v>64</v>
      </c>
      <c r="G19" s="10" t="s">
        <v>65</v>
      </c>
    </row>
    <row r="20" spans="1:7" s="3" customFormat="1" ht="15.75" customHeight="1">
      <c r="A20" s="10">
        <f>18</f>
        <v>18</v>
      </c>
      <c r="B20" s="10" t="s">
        <v>66</v>
      </c>
      <c r="C20" s="10" t="s">
        <v>9</v>
      </c>
      <c r="D20" s="10">
        <v>8000</v>
      </c>
      <c r="E20" s="10" t="s">
        <v>56</v>
      </c>
      <c r="F20" s="10" t="s">
        <v>64</v>
      </c>
      <c r="G20" s="10" t="s">
        <v>67</v>
      </c>
    </row>
    <row r="21" spans="1:7" s="3" customFormat="1" ht="15.75" customHeight="1">
      <c r="A21" s="10">
        <f>19</f>
        <v>19</v>
      </c>
      <c r="B21" s="10" t="s">
        <v>68</v>
      </c>
      <c r="C21" s="10" t="s">
        <v>14</v>
      </c>
      <c r="D21" s="10">
        <v>8000</v>
      </c>
      <c r="E21" s="10" t="s">
        <v>56</v>
      </c>
      <c r="F21" s="10" t="s">
        <v>69</v>
      </c>
      <c r="G21" s="10" t="s">
        <v>70</v>
      </c>
    </row>
    <row r="22" spans="1:7" s="3" customFormat="1" ht="15.75" customHeight="1">
      <c r="A22" s="10">
        <f>20</f>
        <v>20</v>
      </c>
      <c r="B22" s="10" t="s">
        <v>71</v>
      </c>
      <c r="C22" s="10" t="s">
        <v>9</v>
      </c>
      <c r="D22" s="10">
        <v>8000</v>
      </c>
      <c r="E22" s="10" t="s">
        <v>72</v>
      </c>
      <c r="F22" s="10" t="s">
        <v>73</v>
      </c>
      <c r="G22" s="10" t="s">
        <v>74</v>
      </c>
    </row>
    <row r="23" spans="1:7" s="3" customFormat="1" ht="15.75" customHeight="1">
      <c r="A23" s="10">
        <f>21</f>
        <v>21</v>
      </c>
      <c r="B23" s="10" t="s">
        <v>75</v>
      </c>
      <c r="C23" s="10" t="s">
        <v>9</v>
      </c>
      <c r="D23" s="10">
        <v>8000</v>
      </c>
      <c r="E23" s="10" t="s">
        <v>72</v>
      </c>
      <c r="F23" s="10" t="s">
        <v>76</v>
      </c>
      <c r="G23" s="10" t="s">
        <v>77</v>
      </c>
    </row>
  </sheetData>
  <sheetProtection/>
  <mergeCells count="1">
    <mergeCell ref="A1:G1"/>
  </mergeCells>
  <printOptions/>
  <pageMargins left="0.71" right="0.71" top="0.75" bottom="0.75" header="0.31" footer="0.31"/>
  <pageSetup fitToHeight="1" fitToWidth="1" horizontalDpi="1200" verticalDpi="12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Sardonyx_李天鑫</cp:lastModifiedBy>
  <cp:lastPrinted>2015-10-19T01:36:29Z</cp:lastPrinted>
  <dcterms:created xsi:type="dcterms:W3CDTF">2015-10-17T09:19:10Z</dcterms:created>
  <dcterms:modified xsi:type="dcterms:W3CDTF">2023-10-10T03:29:35Z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